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G119" i="1"/>
  <c r="H119" i="1"/>
  <c r="I119" i="1"/>
  <c r="J119" i="1"/>
  <c r="F24" i="1"/>
  <c r="H100" i="1"/>
  <c r="L100" i="1"/>
  <c r="J100" i="1"/>
  <c r="I100" i="1"/>
  <c r="G100" i="1"/>
  <c r="F100" i="1"/>
  <c r="G81" i="1"/>
  <c r="H81" i="1"/>
  <c r="L81" i="1"/>
  <c r="J81" i="1"/>
  <c r="I81" i="1"/>
  <c r="F81" i="1"/>
  <c r="J62" i="1"/>
  <c r="G62" i="1"/>
  <c r="I62" i="1"/>
  <c r="H62" i="1"/>
  <c r="L62" i="1"/>
  <c r="F62" i="1"/>
  <c r="J43" i="1"/>
  <c r="H43" i="1"/>
  <c r="F43" i="1"/>
  <c r="L43" i="1"/>
  <c r="G43" i="1"/>
  <c r="F195" i="1"/>
  <c r="I138" i="1"/>
  <c r="L119" i="1"/>
  <c r="I43" i="1"/>
  <c r="L24" i="1"/>
  <c r="G24" i="1"/>
  <c r="J24" i="1"/>
  <c r="I24" i="1"/>
  <c r="H24" i="1"/>
  <c r="J196" i="1" l="1"/>
  <c r="H196" i="1"/>
  <c r="F196" i="1"/>
  <c r="G196" i="1"/>
  <c r="L196" i="1"/>
  <c r="I196" i="1"/>
</calcChain>
</file>

<file path=xl/sharedStrings.xml><?xml version="1.0" encoding="utf-8"?>
<sst xmlns="http://schemas.openxmlformats.org/spreadsheetml/2006/main" count="223" uniqueCount="71">
  <si>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</si>
  <si>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</si>
  <si>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</si>
  <si>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</si>
  <si>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</si>
  <si>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</si>
  <si>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</si>
  <si>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</si>
  <si>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</si>
  <si>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</si>
  <si>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</si>
  <si>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</si>
  <si>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</si>
  <si>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</si>
  <si>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</si>
  <si>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</si>
  <si>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</si>
  <si>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</si>
  <si>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</si>
  <si>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</si>
  <si>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</si>
  <si>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</si>
  <si>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</si>
  <si>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</si>
  <si>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</si>
  <si>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</si>
  <si>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</si>
  <si>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</si>
  <si>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</si>
  <si>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</si>
  <si>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</si>
  <si>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</si>
  <si>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</si>
  <si>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</si>
  <si>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</si>
  <si>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</si>
  <si>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</si>
  <si>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</si>
  <si>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пшеничный/пшенично-ржаной</t>
  </si>
  <si>
    <t>13-19 лет</t>
  </si>
  <si>
    <t>Директор МБОУ "ЭТЛ"</t>
  </si>
  <si>
    <t>Таняева С.Б.</t>
  </si>
  <si>
    <t>чай с сахаром</t>
  </si>
  <si>
    <t>100.</t>
  </si>
  <si>
    <t>компот из с\фруктов (Витамин "С")</t>
  </si>
  <si>
    <t>салат свекольный с изюмом с\м</t>
  </si>
  <si>
    <t>напиток св.яблок (Витамин "С")</t>
  </si>
  <si>
    <t>180.</t>
  </si>
  <si>
    <t>крендель с корицей</t>
  </si>
  <si>
    <t>бут с маслом и сыром</t>
  </si>
  <si>
    <t>котлета из курин филе</t>
  </si>
  <si>
    <t>рожки отварные с соусом</t>
  </si>
  <si>
    <t>салат свекла\сыр\чеснок</t>
  </si>
  <si>
    <t>голень кур. Запеч</t>
  </si>
  <si>
    <t>гречневый гарнир с соусом</t>
  </si>
  <si>
    <t>пирог зебра</t>
  </si>
  <si>
    <t>борщ сибирский</t>
  </si>
  <si>
    <t>запеканка творожная со сметаной</t>
  </si>
  <si>
    <t>яблоко з\п</t>
  </si>
  <si>
    <t>коф.напиток с молоком</t>
  </si>
  <si>
    <t>гуляш из кур филе в соусе</t>
  </si>
  <si>
    <t>картофельное пюре</t>
  </si>
  <si>
    <t>винегрет из свеж капусты</t>
  </si>
  <si>
    <t>плюшка</t>
  </si>
  <si>
    <t>чай с сахаром с лимоном</t>
  </si>
  <si>
    <t>суп гороховый с курицей</t>
  </si>
  <si>
    <t>салат картоф с мороковью и зел горош</t>
  </si>
  <si>
    <t>пирожок печен с яблоком</t>
  </si>
  <si>
    <t>рагу из курин филе</t>
  </si>
  <si>
    <t>салат из моркови с изюмом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</si>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</sst>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92" activePane="bottomRight" state="frozen"/>
      <selection pane="topRight" activeCell="E1" sqref="E1"/>
      <selection pane="bottomLeft" activeCell="A6" sqref="A6"/>
      <selection pane="bottomRight" activeCell="K113" sqref="K1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15</v>
      </c>
      <c r="G1" s="2" t="s">
        <v>16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29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1</v>
      </c>
      <c r="H14" s="43">
        <v>3</v>
      </c>
      <c r="I14" s="43">
        <v>13.8</v>
      </c>
      <c r="J14" s="43">
        <v>86.4</v>
      </c>
      <c r="K14" s="44"/>
      <c r="L14" s="43">
        <v>28.22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50</v>
      </c>
      <c r="F16" s="43">
        <v>90</v>
      </c>
      <c r="G16" s="43">
        <v>14.5</v>
      </c>
      <c r="H16" s="43">
        <v>21.7</v>
      </c>
      <c r="I16" s="43">
        <v>14</v>
      </c>
      <c r="J16" s="43">
        <v>311.39999999999998</v>
      </c>
      <c r="K16" s="44"/>
      <c r="L16" s="43">
        <v>36.31</v>
      </c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180</v>
      </c>
      <c r="G17" s="43">
        <v>5.2</v>
      </c>
      <c r="H17" s="43">
        <v>0</v>
      </c>
      <c r="I17" s="43">
        <v>28.8</v>
      </c>
      <c r="J17" s="43">
        <v>140</v>
      </c>
      <c r="K17" s="44"/>
      <c r="L17" s="43">
        <v>13.02</v>
      </c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/>
      <c r="L18" s="43">
        <v>3.72</v>
      </c>
    </row>
    <row r="19" spans="1:12" ht="15" x14ac:dyDescent="0.25">
      <c r="A19" s="23"/>
      <c r="B19" s="15"/>
      <c r="C19" s="11"/>
      <c r="D19" s="7" t="s">
        <v>30</v>
      </c>
      <c r="E19" s="42" t="s">
        <v>38</v>
      </c>
      <c r="F19" s="43">
        <v>35</v>
      </c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>
        <v>2.0099999999999998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49</v>
      </c>
      <c r="F21" s="43">
        <v>30</v>
      </c>
      <c r="G21" s="43">
        <v>5.8</v>
      </c>
      <c r="H21" s="43">
        <v>22.8</v>
      </c>
      <c r="I21" s="43">
        <v>38.4</v>
      </c>
      <c r="J21" s="43">
        <v>385</v>
      </c>
      <c r="K21" s="44"/>
      <c r="L21" s="43">
        <v>36.72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635</v>
      </c>
      <c r="G23" s="19">
        <f t="shared" ref="G23:J23" si="2">SUM(G14:G22)</f>
        <v>33.699999999999996</v>
      </c>
      <c r="H23" s="19">
        <f t="shared" si="2"/>
        <v>48.7</v>
      </c>
      <c r="I23" s="19">
        <f t="shared" si="2"/>
        <v>147.79999999999998</v>
      </c>
      <c r="J23" s="19">
        <f t="shared" si="2"/>
        <v>1173.5999999999999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635</v>
      </c>
      <c r="G24" s="32">
        <f t="shared" ref="G24:J24" si="4">G13+G23</f>
        <v>33.699999999999996</v>
      </c>
      <c r="H24" s="32">
        <f t="shared" si="4"/>
        <v>48.7</v>
      </c>
      <c r="I24" s="32">
        <f t="shared" si="4"/>
        <v>147.79999999999998</v>
      </c>
      <c r="J24" s="32">
        <f t="shared" si="4"/>
        <v>1173.5999999999999</v>
      </c>
      <c r="K24" s="32"/>
      <c r="L24" s="32">
        <f t="shared" ref="L24" si="5">L13+L23</f>
        <v>120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51" t="s">
        <v>43</v>
      </c>
      <c r="G33" s="43">
        <v>1</v>
      </c>
      <c r="H33" s="43">
        <v>3</v>
      </c>
      <c r="I33" s="43">
        <v>13.8</v>
      </c>
      <c r="J33" s="43">
        <v>86.4</v>
      </c>
      <c r="K33" s="44"/>
      <c r="L33" s="43">
        <v>15.61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53</v>
      </c>
      <c r="F35" s="43">
        <v>100</v>
      </c>
      <c r="G35" s="43">
        <v>21.1</v>
      </c>
      <c r="H35" s="43">
        <v>8.8000000000000007</v>
      </c>
      <c r="I35" s="43">
        <v>1.1000000000000001</v>
      </c>
      <c r="J35" s="43">
        <v>167.1</v>
      </c>
      <c r="K35" s="44"/>
      <c r="L35" s="43">
        <v>46.19</v>
      </c>
    </row>
    <row r="36" spans="1:12" ht="15" x14ac:dyDescent="0.25">
      <c r="A36" s="14"/>
      <c r="B36" s="15"/>
      <c r="C36" s="11"/>
      <c r="D36" s="7" t="s">
        <v>28</v>
      </c>
      <c r="E36" s="42" t="s">
        <v>54</v>
      </c>
      <c r="F36" s="51" t="s">
        <v>47</v>
      </c>
      <c r="G36" s="43">
        <v>2.1</v>
      </c>
      <c r="H36" s="43">
        <v>4.5999999999999996</v>
      </c>
      <c r="I36" s="43">
        <v>75.5</v>
      </c>
      <c r="J36" s="43">
        <v>120</v>
      </c>
      <c r="K36" s="44"/>
      <c r="L36" s="43">
        <v>16.079999999999998</v>
      </c>
    </row>
    <row r="37" spans="1:12" ht="15" x14ac:dyDescent="0.25">
      <c r="A37" s="14"/>
      <c r="B37" s="15"/>
      <c r="C37" s="11"/>
      <c r="D37" s="7" t="s">
        <v>29</v>
      </c>
      <c r="E37" s="42" t="s">
        <v>44</v>
      </c>
      <c r="F37" s="43">
        <v>200</v>
      </c>
      <c r="G37" s="43">
        <v>0</v>
      </c>
      <c r="H37" s="43">
        <v>0</v>
      </c>
      <c r="I37" s="43">
        <v>21.8</v>
      </c>
      <c r="J37" s="43">
        <v>87.6</v>
      </c>
      <c r="K37" s="44"/>
      <c r="L37" s="43">
        <v>6.6</v>
      </c>
    </row>
    <row r="38" spans="1:12" ht="15" x14ac:dyDescent="0.25">
      <c r="A38" s="14"/>
      <c r="B38" s="15"/>
      <c r="C38" s="11"/>
      <c r="D38" s="7" t="s">
        <v>30</v>
      </c>
      <c r="E38" s="42" t="s">
        <v>38</v>
      </c>
      <c r="F38" s="43">
        <v>108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>
        <v>6.24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55</v>
      </c>
      <c r="F40" s="43">
        <v>100</v>
      </c>
      <c r="G40" s="43">
        <v>8.3000000000000007</v>
      </c>
      <c r="H40" s="43">
        <v>4</v>
      </c>
      <c r="I40" s="43">
        <v>49.2</v>
      </c>
      <c r="J40" s="43">
        <v>268.7</v>
      </c>
      <c r="K40" s="44"/>
      <c r="L40" s="43">
        <v>29.28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508</v>
      </c>
      <c r="G42" s="19">
        <f t="shared" ref="G42" si="10">SUM(G33:G41)</f>
        <v>39.700000000000003</v>
      </c>
      <c r="H42" s="19">
        <f t="shared" ref="H42" si="11">SUM(H33:H41)</f>
        <v>21.599999999999998</v>
      </c>
      <c r="I42" s="19">
        <f t="shared" ref="I42" si="12">SUM(I33:I41)</f>
        <v>199.2</v>
      </c>
      <c r="J42" s="19">
        <f t="shared" ref="J42:L42" si="13">SUM(J33:J41)</f>
        <v>920.60000000000014</v>
      </c>
      <c r="K42" s="25"/>
      <c r="L42" s="19">
        <f t="shared" si="13"/>
        <v>119.99999999999999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508</v>
      </c>
      <c r="G43" s="32">
        <f t="shared" ref="G43" si="14">G32+G42</f>
        <v>39.700000000000003</v>
      </c>
      <c r="H43" s="32">
        <f t="shared" ref="H43" si="15">H32+H42</f>
        <v>21.599999999999998</v>
      </c>
      <c r="I43" s="32">
        <f t="shared" ref="I43" si="16">I32+I42</f>
        <v>199.2</v>
      </c>
      <c r="J43" s="32">
        <f t="shared" ref="J43:L43" si="17">J32+J42</f>
        <v>920.60000000000014</v>
      </c>
      <c r="K43" s="32"/>
      <c r="L43" s="32">
        <f t="shared" si="17"/>
        <v>119.99999999999999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58</v>
      </c>
      <c r="F52" s="43">
        <v>110</v>
      </c>
      <c r="G52" s="43">
        <v>0</v>
      </c>
      <c r="H52" s="43">
        <v>0</v>
      </c>
      <c r="I52" s="43">
        <v>57.4</v>
      </c>
      <c r="J52" s="43">
        <v>232</v>
      </c>
      <c r="K52" s="44"/>
      <c r="L52" s="43">
        <v>19.440000000000001</v>
      </c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5.4</v>
      </c>
      <c r="H53" s="43">
        <v>3.4</v>
      </c>
      <c r="I53" s="43">
        <v>6.5</v>
      </c>
      <c r="J53" s="43">
        <v>76.7</v>
      </c>
      <c r="K53" s="44"/>
      <c r="L53" s="43">
        <v>10.85</v>
      </c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59</v>
      </c>
      <c r="F56" s="43">
        <v>200</v>
      </c>
      <c r="G56" s="43">
        <v>3.5</v>
      </c>
      <c r="H56" s="43">
        <v>2.6</v>
      </c>
      <c r="I56" s="43">
        <v>28.3</v>
      </c>
      <c r="J56" s="43">
        <v>151.80000000000001</v>
      </c>
      <c r="K56" s="44"/>
      <c r="L56" s="43">
        <v>14.62</v>
      </c>
    </row>
    <row r="57" spans="1:12" ht="15" x14ac:dyDescent="0.25">
      <c r="A57" s="23"/>
      <c r="B57" s="15"/>
      <c r="C57" s="11"/>
      <c r="D57" s="7" t="s">
        <v>30</v>
      </c>
      <c r="E57" s="42" t="s">
        <v>38</v>
      </c>
      <c r="F57" s="43">
        <v>67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>
        <v>3.88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57</v>
      </c>
      <c r="F59" s="43">
        <v>100</v>
      </c>
      <c r="G59" s="43">
        <v>14.4</v>
      </c>
      <c r="H59" s="43">
        <v>5.0999999999999996</v>
      </c>
      <c r="I59" s="43">
        <v>16.7</v>
      </c>
      <c r="J59" s="43">
        <v>173.2</v>
      </c>
      <c r="K59" s="44"/>
      <c r="L59" s="43">
        <v>71.209999999999994</v>
      </c>
    </row>
    <row r="60" spans="1:12" ht="15" x14ac:dyDescent="0.25">
      <c r="A60" s="23"/>
      <c r="B60" s="15"/>
      <c r="C60" s="11"/>
      <c r="D60" s="6"/>
      <c r="E60" s="50"/>
      <c r="F60" s="50"/>
      <c r="G60" s="50"/>
      <c r="H60" s="50"/>
      <c r="I60" s="50"/>
      <c r="J60" s="50"/>
      <c r="K60" s="50"/>
      <c r="L60" s="5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SUM(F52:F59)</f>
        <v>727</v>
      </c>
      <c r="G61" s="19">
        <f>SUM(G52:G59)</f>
        <v>30.5</v>
      </c>
      <c r="H61" s="19">
        <f>SUM(H52:H59)</f>
        <v>12.3</v>
      </c>
      <c r="I61" s="19">
        <f>SUM(I52:I59)</f>
        <v>146.69999999999999</v>
      </c>
      <c r="J61" s="19">
        <f>SUM(J52:J59)</f>
        <v>824.5</v>
      </c>
      <c r="K61" s="25"/>
      <c r="L61" s="19">
        <f>SUM(L52:L59)</f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727</v>
      </c>
      <c r="G62" s="32">
        <f t="shared" ref="G62" si="22">G51+G61</f>
        <v>30.5</v>
      </c>
      <c r="H62" s="32">
        <f t="shared" ref="H62" si="23">H51+H61</f>
        <v>12.3</v>
      </c>
      <c r="I62" s="32">
        <f t="shared" ref="I62" si="24">I51+I61</f>
        <v>146.69999999999999</v>
      </c>
      <c r="J62" s="32">
        <f t="shared" ref="J62:L62" si="25">J51+J61</f>
        <v>824.5</v>
      </c>
      <c r="K62" s="32"/>
      <c r="L62" s="32">
        <f t="shared" si="25"/>
        <v>120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62</v>
      </c>
      <c r="F71" s="52" t="s">
        <v>43</v>
      </c>
      <c r="G71" s="43">
        <v>0.8</v>
      </c>
      <c r="H71" s="43">
        <v>2.7</v>
      </c>
      <c r="I71" s="43">
        <v>6.1</v>
      </c>
      <c r="J71" s="43">
        <v>52.8</v>
      </c>
      <c r="K71" s="44"/>
      <c r="L71" s="43">
        <v>14.55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60</v>
      </c>
      <c r="F73" s="43">
        <v>90</v>
      </c>
      <c r="G73" s="43">
        <v>20.6</v>
      </c>
      <c r="H73" s="43">
        <v>3.2</v>
      </c>
      <c r="I73" s="43">
        <v>3.3</v>
      </c>
      <c r="J73" s="43">
        <v>124.7</v>
      </c>
      <c r="K73" s="44"/>
      <c r="L73" s="43">
        <v>57.25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180</v>
      </c>
      <c r="G74" s="43">
        <v>2.1</v>
      </c>
      <c r="H74" s="43">
        <v>4.5999999999999996</v>
      </c>
      <c r="I74" s="43">
        <v>17.5</v>
      </c>
      <c r="J74" s="43">
        <v>120</v>
      </c>
      <c r="K74" s="44"/>
      <c r="L74" s="43">
        <v>22.5</v>
      </c>
    </row>
    <row r="75" spans="1:12" ht="15" x14ac:dyDescent="0.25">
      <c r="A75" s="23"/>
      <c r="B75" s="15"/>
      <c r="C75" s="11"/>
      <c r="D75" s="7" t="s">
        <v>29</v>
      </c>
      <c r="E75" s="42" t="s">
        <v>64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/>
      <c r="L75" s="43">
        <v>5.95</v>
      </c>
    </row>
    <row r="76" spans="1:12" ht="15" x14ac:dyDescent="0.25">
      <c r="A76" s="23"/>
      <c r="B76" s="15"/>
      <c r="C76" s="11"/>
      <c r="D76" s="7" t="s">
        <v>30</v>
      </c>
      <c r="E76" s="42" t="s">
        <v>38</v>
      </c>
      <c r="F76" s="43">
        <v>41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>
        <v>2.36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63</v>
      </c>
      <c r="F78" s="43">
        <v>100</v>
      </c>
      <c r="G78" s="43">
        <v>2.8</v>
      </c>
      <c r="H78" s="43">
        <v>4.3</v>
      </c>
      <c r="I78" s="43">
        <v>15.2</v>
      </c>
      <c r="J78" s="43">
        <v>110.7</v>
      </c>
      <c r="K78" s="44"/>
      <c r="L78" s="43">
        <v>17.39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611</v>
      </c>
      <c r="G80" s="19">
        <f t="shared" ref="G80" si="30">SUM(G71:G79)</f>
        <v>33.5</v>
      </c>
      <c r="H80" s="19">
        <f t="shared" ref="H80" si="31">SUM(H71:H79)</f>
        <v>16</v>
      </c>
      <c r="I80" s="19">
        <f t="shared" ref="I80" si="32">SUM(I71:I79)</f>
        <v>94.899999999999991</v>
      </c>
      <c r="J80" s="19">
        <f t="shared" ref="J80:L80" si="33">SUM(J71:J79)</f>
        <v>659</v>
      </c>
      <c r="K80" s="25"/>
      <c r="L80" s="19">
        <f t="shared" si="33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611</v>
      </c>
      <c r="G81" s="32">
        <f t="shared" ref="G81" si="34">G70+G80</f>
        <v>33.5</v>
      </c>
      <c r="H81" s="32">
        <f t="shared" ref="H81" si="35">H70+H80</f>
        <v>16</v>
      </c>
      <c r="I81" s="32">
        <f t="shared" ref="I81" si="36">I70+I80</f>
        <v>94.899999999999991</v>
      </c>
      <c r="J81" s="32">
        <f t="shared" ref="J81:L81" si="37">J70+J80</f>
        <v>659</v>
      </c>
      <c r="K81" s="32"/>
      <c r="L81" s="32">
        <f t="shared" si="37"/>
        <v>120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66</v>
      </c>
      <c r="F90" s="43">
        <v>100</v>
      </c>
      <c r="G90" s="43">
        <v>2</v>
      </c>
      <c r="H90" s="43">
        <v>1</v>
      </c>
      <c r="I90" s="43">
        <v>12</v>
      </c>
      <c r="J90" s="43">
        <v>102</v>
      </c>
      <c r="K90" s="44"/>
      <c r="L90" s="43">
        <v>27.02</v>
      </c>
    </row>
    <row r="91" spans="1:12" ht="15" x14ac:dyDescent="0.25">
      <c r="A91" s="23"/>
      <c r="B91" s="15"/>
      <c r="C91" s="11"/>
      <c r="D91" s="7" t="s">
        <v>26</v>
      </c>
      <c r="E91" s="42" t="s">
        <v>65</v>
      </c>
      <c r="F91" s="43">
        <v>250</v>
      </c>
      <c r="G91" s="43">
        <v>20.3</v>
      </c>
      <c r="H91" s="43">
        <v>21.4</v>
      </c>
      <c r="I91" s="43">
        <v>95.4</v>
      </c>
      <c r="J91" s="43">
        <v>655</v>
      </c>
      <c r="K91" s="44"/>
      <c r="L91" s="43">
        <v>36.56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0.1</v>
      </c>
      <c r="H94" s="43">
        <v>0</v>
      </c>
      <c r="I94" s="43">
        <v>29</v>
      </c>
      <c r="J94" s="43">
        <v>116.6</v>
      </c>
      <c r="K94" s="44"/>
      <c r="L94" s="43">
        <v>7.24</v>
      </c>
    </row>
    <row r="95" spans="1:12" ht="15" x14ac:dyDescent="0.25">
      <c r="A95" s="23"/>
      <c r="B95" s="15"/>
      <c r="C95" s="11"/>
      <c r="D95" s="7" t="s">
        <v>30</v>
      </c>
      <c r="E95" s="42" t="s">
        <v>38</v>
      </c>
      <c r="F95" s="43">
        <v>56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>
        <v>3.25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49</v>
      </c>
      <c r="F97" s="43">
        <v>30</v>
      </c>
      <c r="G97" s="43">
        <v>5.8</v>
      </c>
      <c r="H97" s="43">
        <v>22.8</v>
      </c>
      <c r="I97" s="43">
        <v>38.4</v>
      </c>
      <c r="J97" s="43">
        <v>385</v>
      </c>
      <c r="K97" s="44"/>
      <c r="L97" s="43">
        <v>36.72</v>
      </c>
    </row>
    <row r="98" spans="1:12" ht="15" x14ac:dyDescent="0.25">
      <c r="A98" s="23"/>
      <c r="B98" s="15"/>
      <c r="C98" s="11"/>
      <c r="D98" s="6"/>
      <c r="E98" s="42" t="s">
        <v>67</v>
      </c>
      <c r="F98" s="43">
        <v>75</v>
      </c>
      <c r="G98" s="43">
        <v>5.6</v>
      </c>
      <c r="H98" s="43">
        <v>4.7</v>
      </c>
      <c r="I98" s="43">
        <v>53.7</v>
      </c>
      <c r="J98" s="43">
        <v>286</v>
      </c>
      <c r="K98" s="44"/>
      <c r="L98" s="43">
        <v>9.2100000000000009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711</v>
      </c>
      <c r="G99" s="19">
        <f t="shared" ref="G99" si="42">SUM(G90:G98)</f>
        <v>41</v>
      </c>
      <c r="H99" s="19">
        <f t="shared" ref="H99" si="43">SUM(H90:H98)</f>
        <v>51.1</v>
      </c>
      <c r="I99" s="19">
        <f t="shared" ref="I99" si="44">SUM(I90:I98)</f>
        <v>266.3</v>
      </c>
      <c r="J99" s="19">
        <f t="shared" ref="J99:L99" si="45">SUM(J90:J98)</f>
        <v>1735.4</v>
      </c>
      <c r="K99" s="25"/>
      <c r="L99" s="19">
        <f t="shared" si="45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711</v>
      </c>
      <c r="G100" s="32">
        <f t="shared" ref="G100" si="46">G89+G99</f>
        <v>41</v>
      </c>
      <c r="H100" s="32">
        <f t="shared" ref="H100" si="47">H89+H99</f>
        <v>51.1</v>
      </c>
      <c r="I100" s="32">
        <f t="shared" ref="I100" si="48">I89+I99</f>
        <v>266.3</v>
      </c>
      <c r="J100" s="32">
        <f t="shared" ref="J100:L100" si="49">J89+J99</f>
        <v>1735.4</v>
      </c>
      <c r="K100" s="32"/>
      <c r="L100" s="32">
        <f t="shared" si="49"/>
        <v>120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69</v>
      </c>
      <c r="F109" s="43">
        <v>100</v>
      </c>
      <c r="G109" s="43">
        <v>1.4</v>
      </c>
      <c r="H109" s="43">
        <v>7.4</v>
      </c>
      <c r="I109" s="43">
        <v>9.4</v>
      </c>
      <c r="J109" s="43">
        <v>125.5</v>
      </c>
      <c r="K109" s="44"/>
      <c r="L109" s="43">
        <v>16.440000000000001</v>
      </c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68</v>
      </c>
      <c r="F111" s="43">
        <v>180</v>
      </c>
      <c r="G111" s="43">
        <v>5.0999999999999996</v>
      </c>
      <c r="H111" s="43">
        <v>7.4</v>
      </c>
      <c r="I111" s="43">
        <v>9.4</v>
      </c>
      <c r="J111" s="43">
        <v>125.5</v>
      </c>
      <c r="K111" s="44"/>
      <c r="L111" s="43">
        <v>65.08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1.4</v>
      </c>
      <c r="H113" s="43">
        <v>1.6</v>
      </c>
      <c r="I113" s="43">
        <v>17.7</v>
      </c>
      <c r="J113" s="43">
        <v>91</v>
      </c>
      <c r="K113" s="44"/>
      <c r="L113" s="43">
        <v>8.6999999999999993</v>
      </c>
    </row>
    <row r="114" spans="1:12" ht="15" x14ac:dyDescent="0.25">
      <c r="A114" s="23"/>
      <c r="B114" s="15"/>
      <c r="C114" s="11"/>
      <c r="D114" s="7" t="s">
        <v>30</v>
      </c>
      <c r="E114" s="42" t="s">
        <v>38</v>
      </c>
      <c r="F114" s="43">
        <v>101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>
        <v>5.84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100</v>
      </c>
      <c r="G116" s="43">
        <v>6.5</v>
      </c>
      <c r="H116" s="43">
        <v>4.2</v>
      </c>
      <c r="I116" s="43">
        <v>67.3</v>
      </c>
      <c r="J116" s="43">
        <v>293</v>
      </c>
      <c r="K116" s="44"/>
      <c r="L116" s="43">
        <v>23.94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681</v>
      </c>
      <c r="G118" s="19">
        <f t="shared" ref="G118:J118" si="52">SUM(G109:G117)</f>
        <v>21.6</v>
      </c>
      <c r="H118" s="19">
        <f t="shared" si="52"/>
        <v>21.8</v>
      </c>
      <c r="I118" s="19">
        <f t="shared" si="52"/>
        <v>141.6</v>
      </c>
      <c r="J118" s="19">
        <f t="shared" si="52"/>
        <v>825.8</v>
      </c>
      <c r="K118" s="25"/>
      <c r="L118" s="19">
        <f t="shared" ref="L118" si="53">SUM(L109:L117)</f>
        <v>120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681</v>
      </c>
      <c r="G119" s="32">
        <f t="shared" ref="G119" si="54">G108+G118</f>
        <v>21.6</v>
      </c>
      <c r="H119" s="32">
        <f t="shared" ref="H119" si="55">H108+H118</f>
        <v>21.8</v>
      </c>
      <c r="I119" s="32">
        <f t="shared" ref="I119" si="56">I108+I118</f>
        <v>141.6</v>
      </c>
      <c r="J119" s="32">
        <f t="shared" ref="J119:L119" si="57">J108+J118</f>
        <v>825.8</v>
      </c>
      <c r="K119" s="32"/>
      <c r="L119" s="32">
        <f t="shared" si="57"/>
        <v>120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645.5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33.333333333333336</v>
      </c>
      <c r="H196" s="34">
        <f t="shared" si="90"/>
        <v>28.583333333333332</v>
      </c>
      <c r="I196" s="34">
        <f t="shared" si="90"/>
        <v>166.08333333333334</v>
      </c>
      <c r="J196" s="34">
        <f t="shared" si="90"/>
        <v>1023.1500000000001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2024-01-27T07:45:58Z</dcterms:modified>
</cp:coreProperties>
</file>