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Water\Desktop\Работа\Столовая\Меню для сайта\Март 18-23\"/>
    </mc:Choice>
  </mc:AlternateContent>
  <xr:revisionPtr revIDLastSave="0" documentId="13_ncr:1_{24529EBE-AB53-43E2-A4D9-B5872D913427}" xr6:coauthVersionLast="47" xr6:coauthVersionMax="47" xr10:uidLastSave="{00000000-0000-0000-0000-000000000000}"/>
  <bookViews>
    <workbookView xWindow="540" yWindow="3585" windowWidth="14355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H138" i="1" s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I81" i="1" s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H24" i="1" s="1"/>
  <c r="G23" i="1"/>
  <c r="F23" i="1"/>
  <c r="B14" i="1"/>
  <c r="A14" i="1"/>
  <c r="L13" i="1"/>
  <c r="L24" i="1" s="1"/>
  <c r="J13" i="1"/>
  <c r="I13" i="1"/>
  <c r="H13" i="1"/>
  <c r="G13" i="1"/>
  <c r="F13" i="1"/>
  <c r="L43" i="1" l="1"/>
  <c r="G62" i="1"/>
  <c r="I62" i="1"/>
  <c r="I176" i="1"/>
  <c r="G43" i="1"/>
  <c r="G195" i="1"/>
  <c r="F138" i="1"/>
  <c r="J176" i="1"/>
  <c r="I138" i="1"/>
  <c r="J24" i="1"/>
  <c r="J43" i="1"/>
  <c r="F119" i="1"/>
  <c r="G119" i="1"/>
  <c r="L100" i="1"/>
  <c r="J100" i="1"/>
  <c r="G100" i="1"/>
  <c r="L62" i="1"/>
  <c r="H62" i="1"/>
  <c r="F62" i="1"/>
  <c r="F43" i="1"/>
  <c r="I24" i="1"/>
  <c r="L195" i="1"/>
  <c r="L81" i="1"/>
  <c r="H176" i="1"/>
  <c r="G138" i="1"/>
  <c r="F100" i="1"/>
  <c r="G157" i="1"/>
  <c r="J138" i="1"/>
  <c r="H100" i="1"/>
  <c r="L176" i="1"/>
  <c r="I100" i="1"/>
  <c r="L138" i="1"/>
  <c r="F157" i="1"/>
  <c r="F195" i="1"/>
  <c r="G24" i="1"/>
  <c r="H157" i="1"/>
  <c r="H195" i="1"/>
  <c r="J62" i="1"/>
  <c r="H81" i="1"/>
  <c r="I157" i="1"/>
  <c r="I195" i="1"/>
  <c r="L119" i="1"/>
  <c r="J119" i="1"/>
  <c r="I119" i="1"/>
  <c r="H119" i="1"/>
  <c r="G81" i="1"/>
  <c r="F81" i="1"/>
  <c r="J81" i="1"/>
  <c r="I43" i="1"/>
  <c r="H43" i="1"/>
  <c r="F24" i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<sst xmlns="http://schemas.openxmlformats.org/spreadsheetml/2006/main" count="221" uniqueCount="69">
  <si>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</si>
  <si>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</si>
  <si>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</si>
  <si>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</si>
  <si>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</si>
  <si>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</si>
  <si>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</si>
  <si>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</si>
  <si>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</si>
  <si>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</si>
  <si>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</si>
  <si>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</si>
  <si>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</si>
  <si>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</si>
  <si>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</si>
  <si>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</si>
  <si>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</si>
  <si>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</si>
  <si>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</si>
  <si>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</si>
  <si>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</si>
  <si>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</si>
  <si>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</si>
  <si>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</si>
  <si>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</si>
  <si>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</si>
  <si>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</si>
  <si>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</si>
  <si>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</si>
  <si>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</si>
  <si>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</si>
  <si>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</si>
  <si>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</si>
  <si>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</si>
  <si>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</si>
  <si>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</si>
  <si>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</si>
  <si>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</si>
  <si>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13-19 лет</t>
  </si>
  <si>
    <t>МБОУ "Элистинский технический лицей"</t>
  </si>
  <si>
    <t>Директор МБОУ "ЭТЛ"</t>
  </si>
  <si>
    <t>Таняева С.Б.</t>
  </si>
  <si>
    <t>чай с сахаром</t>
  </si>
  <si>
    <t>хлеб пшеничный/пшенично-ржаной</t>
  </si>
  <si>
    <t>гор.бут с сыром и маслом</t>
  </si>
  <si>
    <t>бутерброд с маслом</t>
  </si>
  <si>
    <t>пирожок печен с яблоком</t>
  </si>
  <si>
    <t>рагу из курин филе</t>
  </si>
  <si>
    <t>чай с молоком</t>
  </si>
  <si>
    <t>биточки из курин филе</t>
  </si>
  <si>
    <t>спагетти отварные с соусом</t>
  </si>
  <si>
    <t>плов из кур филе</t>
  </si>
  <si>
    <t>винегрет из свеж капусты</t>
  </si>
  <si>
    <t>картофельное пюре с соус кр.осн.</t>
  </si>
  <si>
    <t>коф.напиток с молоком</t>
  </si>
  <si>
    <t>хачапури</t>
  </si>
  <si>
    <t>салат свекольный с изюмом</t>
  </si>
  <si>
    <t>салат морковный с яйцом и яблоком</t>
  </si>
  <si>
    <t>борщ сибирский с курицей</t>
  </si>
  <si>
    <t>салат витаминный</t>
  </si>
  <si>
    <t>плюшка</t>
  </si>
  <si>
    <t>компот из с\фруктов (Витамин"С")</t>
  </si>
  <si>
    <t>бедро кур запеч</t>
  </si>
  <si>
    <t>чай с сахаром с лимоном</t>
  </si>
  <si>
    <t>суп картоф. С лапшой с птицей</t>
  </si>
  <si>
    <t>булочка с корицей</t>
  </si>
  <si>
    <t>салат морковь/сыр/чеснок</t>
  </si>
  <si>
    <t>булочка с изюмом</t>
  </si>
  <si>
    <t>напиток св.яблок (Витамин"С")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</si>
</sst>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5" zoomScaleNormal="85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K113" sqref="K1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15</v>
      </c>
      <c r="G1" s="2" t="s">
        <v>16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18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57</v>
      </c>
      <c r="F14" s="43">
        <v>100</v>
      </c>
      <c r="G14" s="43">
        <v>2.6</v>
      </c>
      <c r="H14" s="43">
        <v>5.4</v>
      </c>
      <c r="I14" s="43">
        <v>6.6</v>
      </c>
      <c r="J14" s="43">
        <v>85.9</v>
      </c>
      <c r="K14" s="44"/>
      <c r="L14" s="43">
        <v>20.350000000000001</v>
      </c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49</v>
      </c>
      <c r="F16" s="43">
        <v>90</v>
      </c>
      <c r="G16" s="43">
        <v>14.58</v>
      </c>
      <c r="H16" s="43">
        <v>21.78</v>
      </c>
      <c r="I16" s="43">
        <v>14.04</v>
      </c>
      <c r="J16" s="43">
        <v>311.39999999999998</v>
      </c>
      <c r="K16" s="44"/>
      <c r="L16" s="43">
        <v>41.08</v>
      </c>
    </row>
    <row r="17" spans="1:12" ht="15" x14ac:dyDescent="0.25">
      <c r="A17" s="23"/>
      <c r="B17" s="15"/>
      <c r="C17" s="11"/>
      <c r="D17" s="7" t="s">
        <v>28</v>
      </c>
      <c r="E17" s="42" t="s">
        <v>50</v>
      </c>
      <c r="F17" s="43">
        <v>180</v>
      </c>
      <c r="G17" s="43">
        <v>3.12</v>
      </c>
      <c r="H17" s="43">
        <v>5.0999999999999996</v>
      </c>
      <c r="I17" s="43">
        <v>18.57</v>
      </c>
      <c r="J17" s="43">
        <v>132.6</v>
      </c>
      <c r="K17" s="44"/>
      <c r="L17" s="43">
        <v>13.03</v>
      </c>
    </row>
    <row r="18" spans="1:12" ht="15" x14ac:dyDescent="0.25">
      <c r="A18" s="23"/>
      <c r="B18" s="15"/>
      <c r="C18" s="11"/>
      <c r="D18" s="7" t="s">
        <v>29</v>
      </c>
      <c r="E18" s="42" t="s">
        <v>48</v>
      </c>
      <c r="F18" s="43">
        <v>200</v>
      </c>
      <c r="G18" s="43">
        <v>1.4</v>
      </c>
      <c r="H18" s="43">
        <v>1.6</v>
      </c>
      <c r="I18" s="43">
        <v>17.7</v>
      </c>
      <c r="J18" s="43">
        <v>91</v>
      </c>
      <c r="K18" s="44"/>
      <c r="L18" s="43">
        <v>8.6999999999999993</v>
      </c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29</v>
      </c>
      <c r="G19" s="43">
        <v>7.2</v>
      </c>
      <c r="H19" s="43">
        <v>1.2</v>
      </c>
      <c r="I19" s="43">
        <v>37.799999999999997</v>
      </c>
      <c r="J19" s="43">
        <v>190.8</v>
      </c>
      <c r="K19" s="44"/>
      <c r="L19" s="43">
        <v>1.66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44</v>
      </c>
      <c r="F21" s="43">
        <v>30</v>
      </c>
      <c r="G21" s="43">
        <v>5.8</v>
      </c>
      <c r="H21" s="43">
        <v>22.8</v>
      </c>
      <c r="I21" s="43">
        <v>38.4</v>
      </c>
      <c r="J21" s="43">
        <v>385</v>
      </c>
      <c r="K21" s="44"/>
      <c r="L21" s="43">
        <v>35.18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629</v>
      </c>
      <c r="G23" s="19">
        <f t="shared" ref="G23:J23" si="2">SUM(G14:G22)</f>
        <v>34.699999999999996</v>
      </c>
      <c r="H23" s="19">
        <f t="shared" si="2"/>
        <v>57.88000000000001</v>
      </c>
      <c r="I23" s="19">
        <f t="shared" si="2"/>
        <v>133.10999999999999</v>
      </c>
      <c r="J23" s="19">
        <f t="shared" si="2"/>
        <v>1196.7</v>
      </c>
      <c r="K23" s="25"/>
      <c r="L23" s="19">
        <f t="shared" ref="L23" si="3">SUM(L14:L22)</f>
        <v>120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629</v>
      </c>
      <c r="G24" s="32">
        <f t="shared" ref="G24:J24" si="4">G13+G23</f>
        <v>34.699999999999996</v>
      </c>
      <c r="H24" s="32">
        <f t="shared" si="4"/>
        <v>57.88000000000001</v>
      </c>
      <c r="I24" s="32">
        <f t="shared" si="4"/>
        <v>133.10999999999999</v>
      </c>
      <c r="J24" s="32">
        <f t="shared" si="4"/>
        <v>1196.7</v>
      </c>
      <c r="K24" s="32"/>
      <c r="L24" s="32">
        <f t="shared" ref="L24" si="5">L13+L23</f>
        <v>120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52</v>
      </c>
      <c r="F33" s="43">
        <v>100</v>
      </c>
      <c r="G33" s="43">
        <v>0.84</v>
      </c>
      <c r="H33" s="43">
        <v>2.76</v>
      </c>
      <c r="I33" s="43">
        <v>6.18</v>
      </c>
      <c r="J33" s="43">
        <v>52.8</v>
      </c>
      <c r="K33" s="44"/>
      <c r="L33" s="43">
        <v>14.98</v>
      </c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51</v>
      </c>
      <c r="F35" s="43">
        <v>150</v>
      </c>
      <c r="G35" s="43">
        <v>10.5</v>
      </c>
      <c r="H35" s="43">
        <v>1.9</v>
      </c>
      <c r="I35" s="43">
        <v>13.4</v>
      </c>
      <c r="J35" s="43">
        <v>113</v>
      </c>
      <c r="K35" s="44"/>
      <c r="L35" s="43">
        <v>68.88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0.1</v>
      </c>
      <c r="H37" s="43">
        <v>0</v>
      </c>
      <c r="I37" s="43">
        <v>15</v>
      </c>
      <c r="J37" s="43">
        <v>60</v>
      </c>
      <c r="K37" s="44"/>
      <c r="L37" s="43">
        <v>3.72</v>
      </c>
    </row>
    <row r="38" spans="1:12" ht="15" x14ac:dyDescent="0.25">
      <c r="A38" s="14"/>
      <c r="B38" s="15"/>
      <c r="C38" s="11"/>
      <c r="D38" s="7" t="s">
        <v>30</v>
      </c>
      <c r="E38" s="42" t="s">
        <v>43</v>
      </c>
      <c r="F38" s="43">
        <v>126</v>
      </c>
      <c r="G38" s="43">
        <v>7.2</v>
      </c>
      <c r="H38" s="43">
        <v>1.2</v>
      </c>
      <c r="I38" s="43">
        <v>37.799999999999997</v>
      </c>
      <c r="J38" s="43">
        <v>190.8</v>
      </c>
      <c r="K38" s="44"/>
      <c r="L38" s="43">
        <v>7.29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45</v>
      </c>
      <c r="F40" s="43">
        <v>30</v>
      </c>
      <c r="G40" s="43">
        <v>6.1</v>
      </c>
      <c r="H40" s="43">
        <v>16.5</v>
      </c>
      <c r="I40" s="43">
        <v>38.700000000000003</v>
      </c>
      <c r="J40" s="43">
        <v>328.2</v>
      </c>
      <c r="K40" s="44"/>
      <c r="L40" s="43">
        <v>15.5</v>
      </c>
    </row>
    <row r="41" spans="1:12" ht="15" x14ac:dyDescent="0.25">
      <c r="A41" s="14"/>
      <c r="B41" s="15"/>
      <c r="C41" s="11"/>
      <c r="D41" s="6"/>
      <c r="E41" s="42" t="s">
        <v>46</v>
      </c>
      <c r="F41" s="43">
        <v>75</v>
      </c>
      <c r="G41" s="43">
        <v>5.6</v>
      </c>
      <c r="H41" s="43">
        <v>4.7</v>
      </c>
      <c r="I41" s="43">
        <v>53.7</v>
      </c>
      <c r="J41" s="43">
        <v>286</v>
      </c>
      <c r="K41" s="44"/>
      <c r="L41" s="43">
        <v>9.6300000000000008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681</v>
      </c>
      <c r="G42" s="19">
        <f t="shared" ref="G42" si="10">SUM(G33:G41)</f>
        <v>30.340000000000003</v>
      </c>
      <c r="H42" s="19">
        <f t="shared" ref="H42" si="11">SUM(H33:H41)</f>
        <v>27.06</v>
      </c>
      <c r="I42" s="19">
        <f t="shared" ref="I42" si="12">SUM(I33:I41)</f>
        <v>164.78</v>
      </c>
      <c r="J42" s="19">
        <f t="shared" ref="J42:L42" si="13">SUM(J33:J41)</f>
        <v>1030.8</v>
      </c>
      <c r="K42" s="25"/>
      <c r="L42" s="19">
        <f t="shared" si="13"/>
        <v>120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681</v>
      </c>
      <c r="G43" s="32">
        <f t="shared" ref="G43" si="14">G32+G42</f>
        <v>30.340000000000003</v>
      </c>
      <c r="H43" s="32">
        <f t="shared" ref="H43" si="15">H32+H42</f>
        <v>27.06</v>
      </c>
      <c r="I43" s="32">
        <f t="shared" ref="I43" si="16">I32+I42</f>
        <v>164.78</v>
      </c>
      <c r="J43" s="32">
        <f t="shared" ref="J43:L43" si="17">J32+J42</f>
        <v>1030.8</v>
      </c>
      <c r="K43" s="32"/>
      <c r="L43" s="32">
        <f t="shared" si="17"/>
        <v>120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59</v>
      </c>
      <c r="F52" s="43">
        <v>100</v>
      </c>
      <c r="G52" s="43">
        <v>1.3</v>
      </c>
      <c r="H52" s="43">
        <v>4.2</v>
      </c>
      <c r="I52" s="43">
        <v>9.4</v>
      </c>
      <c r="J52" s="43">
        <v>80.3</v>
      </c>
      <c r="K52" s="44"/>
      <c r="L52" s="43">
        <v>21.07</v>
      </c>
    </row>
    <row r="53" spans="1:12" ht="15" x14ac:dyDescent="0.25">
      <c r="A53" s="23"/>
      <c r="B53" s="15"/>
      <c r="C53" s="11"/>
      <c r="D53" s="7" t="s">
        <v>26</v>
      </c>
      <c r="E53" s="42" t="s">
        <v>58</v>
      </c>
      <c r="F53" s="43">
        <v>300</v>
      </c>
      <c r="G53" s="43">
        <v>5.4</v>
      </c>
      <c r="H53" s="43">
        <v>3.4</v>
      </c>
      <c r="I53" s="43">
        <v>6.5</v>
      </c>
      <c r="J53" s="43">
        <v>76.7</v>
      </c>
      <c r="K53" s="44"/>
      <c r="L53" s="43">
        <v>37.14</v>
      </c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61</v>
      </c>
      <c r="F56" s="43">
        <v>200</v>
      </c>
      <c r="G56" s="43">
        <v>0.08</v>
      </c>
      <c r="H56" s="43">
        <v>0</v>
      </c>
      <c r="I56" s="43">
        <v>21.82</v>
      </c>
      <c r="J56" s="43">
        <v>87.6</v>
      </c>
      <c r="K56" s="44"/>
      <c r="L56" s="43">
        <v>6.6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45</v>
      </c>
      <c r="G57" s="43">
        <v>7.2</v>
      </c>
      <c r="H57" s="43">
        <v>1.2</v>
      </c>
      <c r="I57" s="43">
        <v>37.799999999999997</v>
      </c>
      <c r="J57" s="43">
        <v>190.8</v>
      </c>
      <c r="K57" s="44"/>
      <c r="L57" s="43">
        <v>2.62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60</v>
      </c>
      <c r="F59" s="43">
        <v>100</v>
      </c>
      <c r="G59" s="43">
        <v>2.8250000000000002</v>
      </c>
      <c r="H59" s="43">
        <v>4.3</v>
      </c>
      <c r="I59" s="43">
        <v>15.225</v>
      </c>
      <c r="J59" s="43">
        <v>110.75</v>
      </c>
      <c r="K59" s="44"/>
      <c r="L59" s="43">
        <v>17.39</v>
      </c>
    </row>
    <row r="60" spans="1:12" ht="15" x14ac:dyDescent="0.25">
      <c r="A60" s="23"/>
      <c r="B60" s="15"/>
      <c r="C60" s="11"/>
      <c r="D60" s="6"/>
      <c r="E60" s="42" t="s">
        <v>44</v>
      </c>
      <c r="F60" s="43">
        <v>60</v>
      </c>
      <c r="G60" s="43">
        <v>5.8</v>
      </c>
      <c r="H60" s="43">
        <v>22.8</v>
      </c>
      <c r="I60" s="43">
        <v>38.4</v>
      </c>
      <c r="J60" s="43">
        <v>385</v>
      </c>
      <c r="K60" s="44"/>
      <c r="L60" s="43">
        <v>35.18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805</v>
      </c>
      <c r="G61" s="19">
        <f t="shared" ref="G61" si="22">SUM(G52:G60)</f>
        <v>22.605</v>
      </c>
      <c r="H61" s="19">
        <f t="shared" ref="H61" si="23">SUM(H52:H60)</f>
        <v>35.9</v>
      </c>
      <c r="I61" s="19">
        <f t="shared" ref="I61" si="24">SUM(I52:I60)</f>
        <v>129.14499999999998</v>
      </c>
      <c r="J61" s="19">
        <f t="shared" ref="J61:L61" si="25">SUM(J52:J60)</f>
        <v>931.15</v>
      </c>
      <c r="K61" s="25"/>
      <c r="L61" s="19">
        <f t="shared" si="25"/>
        <v>120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805</v>
      </c>
      <c r="G62" s="32">
        <f t="shared" ref="G62" si="26">G51+G61</f>
        <v>22.605</v>
      </c>
      <c r="H62" s="32">
        <f t="shared" ref="H62" si="27">H51+H61</f>
        <v>35.9</v>
      </c>
      <c r="I62" s="32">
        <f t="shared" ref="I62" si="28">I51+I61</f>
        <v>129.14499999999998</v>
      </c>
      <c r="J62" s="32">
        <f t="shared" ref="J62:L62" si="29">J51+J61</f>
        <v>931.15</v>
      </c>
      <c r="K62" s="32"/>
      <c r="L62" s="32">
        <f t="shared" si="29"/>
        <v>120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56</v>
      </c>
      <c r="F71" s="43">
        <v>100</v>
      </c>
      <c r="G71" s="43">
        <v>1.08</v>
      </c>
      <c r="H71" s="43">
        <v>3</v>
      </c>
      <c r="I71" s="43">
        <v>13.8</v>
      </c>
      <c r="J71" s="43">
        <v>86.4</v>
      </c>
      <c r="K71" s="44"/>
      <c r="L71" s="43">
        <v>16.84</v>
      </c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 t="s">
        <v>62</v>
      </c>
      <c r="F73" s="43">
        <v>130</v>
      </c>
      <c r="G73" s="43">
        <v>21.1</v>
      </c>
      <c r="H73" s="43">
        <v>8.8000000000000007</v>
      </c>
      <c r="I73" s="43">
        <v>1.1000000000000001</v>
      </c>
      <c r="J73" s="43">
        <v>167.1</v>
      </c>
      <c r="K73" s="44"/>
      <c r="L73" s="43">
        <v>44.32</v>
      </c>
    </row>
    <row r="74" spans="1:12" ht="15" x14ac:dyDescent="0.25">
      <c r="A74" s="23"/>
      <c r="B74" s="15"/>
      <c r="C74" s="11"/>
      <c r="D74" s="7" t="s">
        <v>28</v>
      </c>
      <c r="E74" s="42" t="s">
        <v>53</v>
      </c>
      <c r="F74" s="43">
        <v>210</v>
      </c>
      <c r="G74" s="43">
        <v>3.12</v>
      </c>
      <c r="H74" s="43">
        <v>5.0999999999999996</v>
      </c>
      <c r="I74" s="43">
        <v>18.57</v>
      </c>
      <c r="J74" s="43">
        <v>132.6</v>
      </c>
      <c r="K74" s="44"/>
      <c r="L74" s="43">
        <v>24.36</v>
      </c>
    </row>
    <row r="75" spans="1:12" ht="15" x14ac:dyDescent="0.25">
      <c r="A75" s="23"/>
      <c r="B75" s="15"/>
      <c r="C75" s="11"/>
      <c r="D75" s="7" t="s">
        <v>29</v>
      </c>
      <c r="E75" s="42" t="s">
        <v>63</v>
      </c>
      <c r="F75" s="43">
        <v>207</v>
      </c>
      <c r="G75" s="43">
        <v>0.1</v>
      </c>
      <c r="H75" s="43">
        <v>0</v>
      </c>
      <c r="I75" s="43">
        <v>15</v>
      </c>
      <c r="J75" s="43">
        <v>60</v>
      </c>
      <c r="K75" s="44"/>
      <c r="L75" s="43">
        <v>5.95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7</v>
      </c>
      <c r="G76" s="43">
        <v>7.2</v>
      </c>
      <c r="H76" s="43">
        <v>1.2</v>
      </c>
      <c r="I76" s="43">
        <v>37.799999999999997</v>
      </c>
      <c r="J76" s="43">
        <v>190.8</v>
      </c>
      <c r="K76" s="44"/>
      <c r="L76" s="43">
        <v>0.38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55</v>
      </c>
      <c r="F78" s="43">
        <v>50</v>
      </c>
      <c r="G78" s="43">
        <v>11.7</v>
      </c>
      <c r="H78" s="43">
        <v>19.8</v>
      </c>
      <c r="I78" s="43">
        <v>24.6</v>
      </c>
      <c r="J78" s="43">
        <v>309.2</v>
      </c>
      <c r="K78" s="44"/>
      <c r="L78" s="43">
        <v>28.15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704</v>
      </c>
      <c r="G80" s="19">
        <f t="shared" ref="G80" si="34">SUM(G71:G79)</f>
        <v>44.3</v>
      </c>
      <c r="H80" s="19">
        <f t="shared" ref="H80" si="35">SUM(H71:H79)</f>
        <v>37.9</v>
      </c>
      <c r="I80" s="19">
        <f t="shared" ref="I80" si="36">SUM(I71:I79)</f>
        <v>110.87</v>
      </c>
      <c r="J80" s="19">
        <f t="shared" ref="J80:L80" si="37">SUM(J71:J79)</f>
        <v>946.10000000000014</v>
      </c>
      <c r="K80" s="25"/>
      <c r="L80" s="19">
        <f t="shared" si="37"/>
        <v>120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704</v>
      </c>
      <c r="G81" s="32">
        <f t="shared" ref="G81" si="38">G70+G80</f>
        <v>44.3</v>
      </c>
      <c r="H81" s="32">
        <f t="shared" ref="H81" si="39">H70+H80</f>
        <v>37.9</v>
      </c>
      <c r="I81" s="32">
        <f t="shared" ref="I81" si="40">I70+I80</f>
        <v>110.87</v>
      </c>
      <c r="J81" s="32">
        <f t="shared" ref="J81:L81" si="41">J70+J80</f>
        <v>946.10000000000014</v>
      </c>
      <c r="K81" s="32"/>
      <c r="L81" s="32">
        <f t="shared" si="41"/>
        <v>120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64</v>
      </c>
      <c r="F91" s="43">
        <v>300</v>
      </c>
      <c r="G91" s="43">
        <v>11.91</v>
      </c>
      <c r="H91" s="43">
        <v>7.7389999999999999</v>
      </c>
      <c r="I91" s="43">
        <v>22.189</v>
      </c>
      <c r="J91" s="43">
        <v>206.107</v>
      </c>
      <c r="K91" s="44"/>
      <c r="L91" s="43">
        <v>36.130000000000003</v>
      </c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54</v>
      </c>
      <c r="F94" s="43">
        <v>200</v>
      </c>
      <c r="G94" s="43">
        <v>3.58</v>
      </c>
      <c r="H94" s="43">
        <v>2.68</v>
      </c>
      <c r="I94" s="43">
        <v>28.34</v>
      </c>
      <c r="J94" s="43">
        <v>151.80000000000001</v>
      </c>
      <c r="K94" s="44"/>
      <c r="L94" s="43">
        <v>14.62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89</v>
      </c>
      <c r="G95" s="43">
        <v>7.2</v>
      </c>
      <c r="H95" s="43">
        <v>1.2</v>
      </c>
      <c r="I95" s="43">
        <v>37.799999999999997</v>
      </c>
      <c r="J95" s="43">
        <v>190.8</v>
      </c>
      <c r="K95" s="44"/>
      <c r="L95" s="43">
        <v>5.15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44</v>
      </c>
      <c r="F97" s="43">
        <v>60</v>
      </c>
      <c r="G97" s="43">
        <v>5.8</v>
      </c>
      <c r="H97" s="43">
        <v>22.8</v>
      </c>
      <c r="I97" s="43">
        <v>38.4</v>
      </c>
      <c r="J97" s="43">
        <v>385</v>
      </c>
      <c r="K97" s="44"/>
      <c r="L97" s="43">
        <v>35.18</v>
      </c>
    </row>
    <row r="98" spans="1:12" ht="15" x14ac:dyDescent="0.25">
      <c r="A98" s="23"/>
      <c r="B98" s="15"/>
      <c r="C98" s="11"/>
      <c r="D98" s="6"/>
      <c r="E98" s="42" t="s">
        <v>65</v>
      </c>
      <c r="F98" s="43">
        <v>80</v>
      </c>
      <c r="G98" s="43">
        <v>6.5</v>
      </c>
      <c r="H98" s="43">
        <v>4.2</v>
      </c>
      <c r="I98" s="43">
        <v>67.3</v>
      </c>
      <c r="J98" s="43">
        <v>293</v>
      </c>
      <c r="K98" s="44"/>
      <c r="L98" s="43">
        <v>28.92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729</v>
      </c>
      <c r="G99" s="19">
        <f t="shared" ref="G99" si="46">SUM(G90:G98)</f>
        <v>34.99</v>
      </c>
      <c r="H99" s="19">
        <f t="shared" ref="H99" si="47">SUM(H90:H98)</f>
        <v>38.619</v>
      </c>
      <c r="I99" s="19">
        <f t="shared" ref="I99" si="48">SUM(I90:I98)</f>
        <v>194.029</v>
      </c>
      <c r="J99" s="19">
        <f t="shared" ref="J99:L99" si="49">SUM(J90:J98)</f>
        <v>1226.7070000000001</v>
      </c>
      <c r="K99" s="25"/>
      <c r="L99" s="19">
        <f t="shared" si="49"/>
        <v>120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729</v>
      </c>
      <c r="G100" s="32">
        <f t="shared" ref="G100" si="50">G89+G99</f>
        <v>34.99</v>
      </c>
      <c r="H100" s="32">
        <f t="shared" ref="H100" si="51">H89+H99</f>
        <v>38.619</v>
      </c>
      <c r="I100" s="32">
        <f t="shared" ref="I100" si="52">I89+I99</f>
        <v>194.029</v>
      </c>
      <c r="J100" s="32">
        <f t="shared" ref="J100:L100" si="53">J89+J99</f>
        <v>1226.7070000000001</v>
      </c>
      <c r="K100" s="32"/>
      <c r="L100" s="32">
        <f t="shared" si="53"/>
        <v>120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66</v>
      </c>
      <c r="F109" s="43">
        <v>100</v>
      </c>
      <c r="G109" s="43">
        <v>1.08</v>
      </c>
      <c r="H109" s="43">
        <v>3</v>
      </c>
      <c r="I109" s="43">
        <v>13.8</v>
      </c>
      <c r="J109" s="43">
        <v>86.4</v>
      </c>
      <c r="K109" s="44"/>
      <c r="L109" s="43">
        <v>26.36</v>
      </c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47</v>
      </c>
      <c r="F111" s="43">
        <v>280</v>
      </c>
      <c r="G111" s="43">
        <v>5.0999999999999996</v>
      </c>
      <c r="H111" s="43">
        <v>7.4</v>
      </c>
      <c r="I111" s="43">
        <v>9.4</v>
      </c>
      <c r="J111" s="43">
        <v>125.5</v>
      </c>
      <c r="K111" s="44"/>
      <c r="L111" s="43">
        <v>73.86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68</v>
      </c>
      <c r="F113" s="43">
        <v>200</v>
      </c>
      <c r="G113" s="43">
        <v>0.16</v>
      </c>
      <c r="H113" s="43">
        <v>0</v>
      </c>
      <c r="I113" s="43">
        <v>29</v>
      </c>
      <c r="J113" s="43">
        <v>116.6</v>
      </c>
      <c r="K113" s="44"/>
      <c r="L113" s="43">
        <v>7.71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50</v>
      </c>
      <c r="G114" s="43">
        <v>7.2</v>
      </c>
      <c r="H114" s="43">
        <v>1.2</v>
      </c>
      <c r="I114" s="43">
        <v>37.799999999999997</v>
      </c>
      <c r="J114" s="43">
        <v>190.8</v>
      </c>
      <c r="K114" s="44"/>
      <c r="L114" s="43">
        <v>2.91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67</v>
      </c>
      <c r="F116" s="43">
        <v>50</v>
      </c>
      <c r="G116" s="43">
        <v>7.8</v>
      </c>
      <c r="H116" s="43">
        <v>6.6</v>
      </c>
      <c r="I116" s="43">
        <v>67.5</v>
      </c>
      <c r="J116" s="43">
        <v>361</v>
      </c>
      <c r="K116" s="44"/>
      <c r="L116" s="43">
        <v>9.16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680</v>
      </c>
      <c r="G118" s="19">
        <f t="shared" ref="G118:J118" si="56">SUM(G109:G117)</f>
        <v>21.34</v>
      </c>
      <c r="H118" s="19">
        <f t="shared" si="56"/>
        <v>18.2</v>
      </c>
      <c r="I118" s="19">
        <f t="shared" si="56"/>
        <v>157.5</v>
      </c>
      <c r="J118" s="19">
        <f t="shared" si="56"/>
        <v>880.3</v>
      </c>
      <c r="K118" s="25"/>
      <c r="L118" s="19">
        <f t="shared" ref="L118" si="57">SUM(L109:L117)</f>
        <v>119.99999999999999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680</v>
      </c>
      <c r="G119" s="32">
        <f t="shared" ref="G119" si="58">G108+G118</f>
        <v>21.34</v>
      </c>
      <c r="H119" s="32">
        <f t="shared" ref="H119" si="59">H108+H118</f>
        <v>18.2</v>
      </c>
      <c r="I119" s="32">
        <f t="shared" ref="I119" si="60">I108+I118</f>
        <v>157.5</v>
      </c>
      <c r="J119" s="32">
        <f t="shared" ref="J119:L119" si="61">J108+J118</f>
        <v>880.3</v>
      </c>
      <c r="K119" s="32"/>
      <c r="L119" s="32">
        <f t="shared" si="61"/>
        <v>119.99999999999999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704.66666666666663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31.379166666666666</v>
      </c>
      <c r="H196" s="34">
        <f t="shared" si="94"/>
        <v>35.926499999999997</v>
      </c>
      <c r="I196" s="34">
        <f t="shared" si="94"/>
        <v>148.239</v>
      </c>
      <c r="J196" s="34">
        <f t="shared" si="94"/>
        <v>1035.2928333333334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Water</cp:lastModifiedBy>
  <dcterms:created xsi:type="dcterms:W3CDTF">2022-05-16T14:23:56Z</dcterms:created>
  <dcterms:modified xsi:type="dcterms:W3CDTF">2024-03-17T12:01:32Z</dcterms:modified>
</cp:coreProperties>
</file>